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TEL2\Desktop\1er INFORME TRIMESTRAL 2022\"/>
    </mc:Choice>
  </mc:AlternateContent>
  <bookViews>
    <workbookView xWindow="0" yWindow="0" windowWidth="20490" windowHeight="7650"/>
  </bookViews>
  <sheets>
    <sheet name="SINDICATURA 1ER TRIMESTRE"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 i="1" l="1"/>
  <c r="S9" i="1"/>
  <c r="S10" i="1"/>
  <c r="S11" i="1"/>
  <c r="S12" i="1"/>
  <c r="S13" i="1"/>
  <c r="S14" i="1"/>
  <c r="S15" i="1"/>
  <c r="S16" i="1"/>
  <c r="S17" i="1"/>
  <c r="S7" i="1" l="1"/>
</calcChain>
</file>

<file path=xl/comments1.xml><?xml version="1.0" encoding="utf-8"?>
<comments xmlns="http://schemas.openxmlformats.org/spreadsheetml/2006/main">
  <authors>
    <author>Contraloria</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List>
</comments>
</file>

<file path=xl/sharedStrings.xml><?xml version="1.0" encoding="utf-8"?>
<sst xmlns="http://schemas.openxmlformats.org/spreadsheetml/2006/main" count="242" uniqueCount="112">
  <si>
    <t xml:space="preserve">UNIDAD PROGRAMÁTICA PRESUPUESTARIA </t>
  </si>
  <si>
    <t xml:space="preserve">UNIDAD  RESPONSABLE </t>
  </si>
  <si>
    <t xml:space="preserve">PROGRAMA </t>
  </si>
  <si>
    <t>OBJETIVO GENERAL DEL PROGRAMA</t>
  </si>
  <si>
    <t xml:space="preserve">ORIGEN DEL RECURSO </t>
  </si>
  <si>
    <t xml:space="preserve">INDICADOR </t>
  </si>
  <si>
    <t>META PROGRAMADA</t>
  </si>
  <si>
    <t xml:space="preserve">IMPORTE AUTORIZADO </t>
  </si>
  <si>
    <t>META REALIZADA</t>
  </si>
  <si>
    <t xml:space="preserve">IMPORTE DEVENGADO </t>
  </si>
  <si>
    <t>% DEL CUMPLIMIENTO DE LA META</t>
  </si>
  <si>
    <t>BENEFICIARIOS</t>
  </si>
  <si>
    <t xml:space="preserve">TIPO </t>
  </si>
  <si>
    <t>CANTIDAD</t>
  </si>
  <si>
    <t>EJE</t>
  </si>
  <si>
    <t>LINEA DE ACCION</t>
  </si>
  <si>
    <t xml:space="preserve">GOBIERNO ABIERTO, TRANSPARENTE Y EFICIENTE </t>
  </si>
  <si>
    <t>GASTO CORRIENTE</t>
  </si>
  <si>
    <t>NOMBRE DEL INDICADOR</t>
  </si>
  <si>
    <t>METODO DE CALCULO</t>
  </si>
  <si>
    <t>FRECUENCIA DE MEDICION</t>
  </si>
  <si>
    <t>TRIMESTRAL</t>
  </si>
  <si>
    <t>MEDIOS DE VERIFICACION</t>
  </si>
  <si>
    <t>SUPUESTOS (HIPOTESIS)</t>
  </si>
  <si>
    <t xml:space="preserve">ALINEACION DEL PROGRAMA </t>
  </si>
  <si>
    <t>ALINEACION PLAN DE DESARROLLO MUNICIPAL 2021-2024</t>
  </si>
  <si>
    <t>CLAVE</t>
  </si>
  <si>
    <t>NIVEL</t>
  </si>
  <si>
    <t>FIN, PROPÓSITO, COMPONENTE, ACTIVIDAD</t>
  </si>
  <si>
    <t>PROPOSITO</t>
  </si>
  <si>
    <t>APERTURA PROGRAMATICA</t>
  </si>
  <si>
    <t>AVANCE DEL INDICADOR</t>
  </si>
  <si>
    <t>ACTIVIDAD</t>
  </si>
  <si>
    <t>COMPONENTE</t>
  </si>
  <si>
    <t>FECHA DE TERMINO</t>
  </si>
  <si>
    <t>AYUNTAMIENTO</t>
  </si>
  <si>
    <t>1 ZIRACUARETIRO FUERTE PARA UN BUEN GOBIERNO.</t>
  </si>
  <si>
    <t>N/A</t>
  </si>
  <si>
    <t>ESTRATEGIA</t>
  </si>
  <si>
    <t>H. AYUNTAMIENTO DE ZIRACUARETIRO</t>
  </si>
  <si>
    <t>FALTA DE PRESUPUESTO</t>
  </si>
  <si>
    <t>REPORTE DE PBR DEL EJERCICIO FISCAL 2022, DEL MUNICIPIO DE ZIRACUARETIRO</t>
  </si>
  <si>
    <t xml:space="preserve">PORCENTAJE DE BUEN SERVICIO Y RESULTADOS </t>
  </si>
  <si>
    <t xml:space="preserve">ANUAL </t>
  </si>
  <si>
    <t>INFORMES TRIMESTRALES, SEMESTRALES  Y EL INFORME ANUAL DEL AREA DE SINDICATURA</t>
  </si>
  <si>
    <t xml:space="preserve"> PORCENTAJE DE LA CORRECTA VIGILANCIA HACENDARIA </t>
  </si>
  <si>
    <t xml:space="preserve">PCVH=(TOTAL DE INFORMES RECIBIDOS / TOTAL DE INFORMES RECIBIDOS Y APROBADOS) *100 </t>
  </si>
  <si>
    <t xml:space="preserve">SEMESTRAL </t>
  </si>
  <si>
    <t xml:space="preserve">PORCENTAJE DE INSTRUMENTOS JURIDICOS ADMINISTRATIVOS </t>
  </si>
  <si>
    <t xml:space="preserve">PIJA=(TOTAL DE INSTRUMENTOS JURIDICOS EN EXISTENCIA /  TOTAL DE INSTRUMENTOS JURIDICOS IMPLEMENTADOS) *100 </t>
  </si>
  <si>
    <t xml:space="preserve">PORCENTAJE DE CONOCIMIENTO HACENDARIO </t>
  </si>
  <si>
    <t>PORCENTAJE DE PERSONAS ATENDIDAS CON EFICIENCIA</t>
  </si>
  <si>
    <t>PORCENTAJE DE  CAPACITACIÓN DENTRO DEL ORGANO MEDIADOR</t>
  </si>
  <si>
    <t>PCDOM=(TOTAL DE MEDIADORES / TOTAL DE  MEDIADORES ALTAMENTE CAPACITADOS ) *100</t>
  </si>
  <si>
    <t>PORCENTAJE EN UN BUEN SERVICIO CON PROCEDIMIENTOS COMPLETOS</t>
  </si>
  <si>
    <t>PORCENTAJE DE CERTEZA JURIDICA DENTRO DEL GOBIERNO</t>
  </si>
  <si>
    <t>PCJDG = (TOTAL DE ACCIONES DE GOBIERNO / TOTAL DE ACCIONES CON CERTEZA JURIDICA) *100</t>
  </si>
  <si>
    <t>101F1P2</t>
  </si>
  <si>
    <t>101F1P2C1</t>
  </si>
  <si>
    <t xml:space="preserve">101F1P2C1A1  </t>
  </si>
  <si>
    <t xml:space="preserve">101F1P2C2A1  </t>
  </si>
  <si>
    <t xml:space="preserve">101F1P2C2A3   </t>
  </si>
  <si>
    <t xml:space="preserve">101F1P2C3 </t>
  </si>
  <si>
    <t xml:space="preserve">101F1P2C3A1  </t>
  </si>
  <si>
    <t xml:space="preserve">101F1P2C3A2  </t>
  </si>
  <si>
    <t>UNIDAD: SINDICATURA</t>
  </si>
  <si>
    <t>Realizar una campaña
permanente de difusión de los
servicios de mediación que la
Sindicatura ofrece a la ciudadanía.</t>
  </si>
  <si>
    <t>Implementar instrumentos jurídicos administrativos que permitan la vigilancia debida de la hacienda pública municipal.</t>
  </si>
  <si>
    <t>Fortalecer el proceso
de mediación jurídica y eficientar la
atención ciudadana.</t>
  </si>
  <si>
    <t>SINDICATURAMUNICIPAL</t>
  </si>
  <si>
    <t>SINDICATURA MUNICIPAL</t>
  </si>
  <si>
    <t>Implementar acciones que permitan una representación integral del municipio.</t>
  </si>
  <si>
    <t>Fortalecer el proceso
de mediación jurídica y eficientar la atención ciudadana.</t>
  </si>
  <si>
    <t>Establecer un
debido seguimiento de la función hacendaria municipal.</t>
  </si>
  <si>
    <t>EFICIENTE VIGILANCIA HACENDARIA Y EFICAZ IMPARTICIÓN DE JUSTICIA MUNICIPAL</t>
  </si>
  <si>
    <t>PBSR=(TOTAL DE CORRECTA VIGILANCIA HACENDARIA *.33)+(TOTAL DE PERSONAS ATENDIDAS CON EFICIENCIA*.33)+(TOTAL DE BUEN SERVICIO CON PROCEDIMIENTOS COMPLETOS)</t>
  </si>
  <si>
    <t>CONOCIMIENTO Y DEBIDO SEGUIMIENTO DE LA FUNCIÓN HACENDARIA.</t>
  </si>
  <si>
    <t>CONOCIMIENTO DE LA FUNCIÓN HACENDARIA  MUNICIPAL.</t>
  </si>
  <si>
    <t xml:space="preserve">PCH=(TOTAL DE INFORMES RECIBIDOS / TOTAL DE INFORMES RECIBIDOS Y APROBADOS) *100  </t>
  </si>
  <si>
    <t>MEJORA EN EL PROCESO DE MEDIACIÓN Y ATENCIÓN CIUDADANA.</t>
  </si>
  <si>
    <t>PPAE=(TOTAL DE INSTRUMENTOS JURIDICOS *.25)+(TOTAL DE ATENCIÓN CIUDADANA*.25)+(TOTAL DE CAPACITACION A MEDIADORES*.25)+(TOTAL DE ACOMPAÑAMIENTO A VICTIMAS *.25)</t>
  </si>
  <si>
    <t>EXISTENCIA DE INSTRUMENTOS JURÍDICO-ADMINISTRATIVOS</t>
  </si>
  <si>
    <t>EXISTENCIA DE ATENCIÓN CIUDADANA.</t>
  </si>
  <si>
    <t>PORCENTAJE DE ATENCION CIUDADANA</t>
  </si>
  <si>
    <t>EXPEDIENTES Y LIBRO DE REGISTRO</t>
  </si>
  <si>
    <t xml:space="preserve">ÓRGANO MEDIADOR CON CERTIFICACIÓN Y ALTAMENTE CAPACITADO </t>
  </si>
  <si>
    <t>CAPACITACIONES, CERTIFICADOS E INFORMES</t>
  </si>
  <si>
    <t xml:space="preserve">EXISTE ACOMPAÑAMIENTO A VICTIMAS </t>
  </si>
  <si>
    <t>PORCENTAJE DE ACOMPAÑAMIENTO A VICTIMAS</t>
  </si>
  <si>
    <t xml:space="preserve">PAV=(TOTAL DE VICTIMAS/ TOTAL DE VICTIMAS CANALIZADAS) *100 </t>
  </si>
  <si>
    <t>REMISIONES Y EXPEDIENTES</t>
  </si>
  <si>
    <t>ALTO INDICE DE GESTIÓN DE REQUERIMIENTOS LEGALES Y ADMINISTRATIVOS, NO CUMPLIDOS EN TIEMPO Y FORMA, Y SEGUIMIENTO INCOMPLETO DE PROCEDIMIENTOS JURÍDICOS</t>
  </si>
  <si>
    <t>PBSPC= (TOTAL DE CERTEZA JURIDICA DENTRO DEL GOBIERNO*.5) + (TOTAL DE DIFUSION DE LOS SERVICIOS DE MEDIACIÓN*.5)</t>
  </si>
  <si>
    <t>EXISTENCIA DE CERTEZA JURÍDICA A LAS ACCIONES DEL GOBIERNO MUNICIPAL.</t>
  </si>
  <si>
    <t>INVITACIONES A SESIÓN DE CABILDO, CONTRATOS DE OBRA PÚBLICA, CONTRATO DE ADQUISICIONES Y DE PRESTACION DE SERVICIOS, CONTRATOS LABORALES</t>
  </si>
  <si>
    <t>DIFUSION DE LOS SERVICIOS DE MEDIACIÓN</t>
  </si>
  <si>
    <t xml:space="preserve">PORCENTAJE DE DIFUSION DE SERVICIOS DE MEDIACION </t>
  </si>
  <si>
    <t>PCSM=(TOTAL DE CAMPAÑAS IMPLEMENTADAS / TOTAL DE CAMPAÑAS EXISTENTES )*100</t>
  </si>
  <si>
    <t xml:space="preserve">101F1P2C2A2  </t>
  </si>
  <si>
    <t>101F1P2C2</t>
  </si>
  <si>
    <t xml:space="preserve">101F1P2C2A4   </t>
  </si>
  <si>
    <t>Implementar una serie de
capacitaciones al titular de Sindicatura y auxiliares, con la finalidad de poder aplicar una mejor vigilancia de la Hacienda Pública Municipal.</t>
  </si>
  <si>
    <t>Establecer los mecanismos administrativos debidos para una correcta atención y mediación ciudadana.</t>
  </si>
  <si>
    <t>Buscar la certificación del órgano mediador municipal.</t>
  </si>
  <si>
    <t>Brindar acompañamiento a víctimas de algún hecho delictivo, o cuando en ciertas circunstancias se amerite, actuar como auxiliar del Ministerio Público en los límites que la Ley aplicable a la materia lo señale.</t>
  </si>
  <si>
    <t>Brindar certeza jurídica a las acciones del Gobierno Municipal.</t>
  </si>
  <si>
    <t>PMAC=(TOTAL DE PERSONAS ATENDIDAS / TOTAL DE CASOS RESUELTOS )*100</t>
  </si>
  <si>
    <t xml:space="preserve"> INFORME ANUAL DEL AREA DE SINDICATURA</t>
  </si>
  <si>
    <t>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t>
  </si>
  <si>
    <t>ESTATAL</t>
  </si>
  <si>
    <t>FEDERAL</t>
  </si>
  <si>
    <t>No se tolerarán las faltas de observancia a las leyes y reglamentos por parte de funcionarios y empleados públicos; éstas darán lugar a las sanciones administrativas que correspondan y serán turnadas, en los casos que lo ameriten, a la Fiscalía General de la República.
Se erradicarán el robo de combustibles y la evasión fiscal y se combatirán el lavado de dinero, el tráfico de armas y otros ilícitos que no podrían perpetrarse sin la complicidad entre infractores y funcionarios públicos.
Las diferencias de salarios entre un agente ministerio público federal, un miembro de una institución policial federal y un juez federal, actualmente abismales, serán reducidas al mínimo, dependiendo del rango y los niveles. Se analizará el establecimiento de mecanismos institucionales y disposiciones legales para evitar que efectivos policiales sometidos a proceso o sancionados por la comisión de delitos sean recontratados en otras corporaciones.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</si>
</sst>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3" x14ac:knownFonts="1">
    <font>
      <sz val="11"/>
      <color theme="1"/>
      <name val="Calibri"/>
      <family val="2"/>
      <scheme val="minor"/>
    </font>
    <font>
      <sz val="11"/>
      <color theme="1"/>
      <name val="Calibri"/>
      <family val="2"/>
      <scheme val="minor"/>
    </font>
    <font>
      <b/>
      <sz val="9"/>
      <color theme="1"/>
      <name val="Arial Narrow"/>
      <family val="2"/>
    </font>
    <font>
      <sz val="9"/>
      <color indexed="81"/>
      <name val="Tahoma"/>
      <family val="2"/>
    </font>
    <font>
      <b/>
      <sz val="9"/>
      <color indexed="81"/>
      <name val="Tahoma"/>
      <family val="2"/>
    </font>
    <font>
      <sz val="10"/>
      <name val="Arial"/>
      <family val="2"/>
    </font>
    <font>
      <b/>
      <sz val="18"/>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1"/>
      <color rgb="FF000000"/>
      <name val="Arial"/>
      <family val="2"/>
    </font>
    <font>
      <sz val="11"/>
      <name val="Arial"/>
      <family val="2"/>
    </font>
    <font>
      <sz val="11"/>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9" tint="0.39997558519241921"/>
        <bgColor indexed="64"/>
      </patternFill>
    </fill>
  </fills>
  <borders count="21">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cellStyleXfs>
  <cellXfs count="88">
    <xf numFmtId="0" fontId="0" fillId="0" borderId="0" xfId="0"/>
    <xf numFmtId="0" fontId="0" fillId="0" borderId="0" xfId="0" applyAlignment="1">
      <alignment wrapText="1"/>
    </xf>
    <xf numFmtId="0" fontId="0" fillId="0" borderId="0" xfId="0" applyAlignment="1">
      <alignment vertical="center"/>
    </xf>
    <xf numFmtId="44" fontId="0" fillId="0" borderId="0" xfId="1" applyFont="1"/>
    <xf numFmtId="0" fontId="2" fillId="0" borderId="0" xfId="0" applyFont="1"/>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0" borderId="0" xfId="0" applyFont="1" applyAlignment="1">
      <alignment vertical="center"/>
    </xf>
    <xf numFmtId="0" fontId="0" fillId="0" borderId="0" xfId="0" applyAlignment="1">
      <alignment horizontal="center" vertical="center"/>
    </xf>
    <xf numFmtId="14" fontId="0" fillId="0" borderId="0" xfId="0" applyNumberFormat="1"/>
    <xf numFmtId="0" fontId="2" fillId="2" borderId="1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5" xfId="0" applyFont="1" applyBorder="1" applyAlignment="1">
      <alignment horizontal="center" vertical="center" wrapText="1"/>
    </xf>
    <xf numFmtId="0" fontId="7" fillId="3" borderId="1" xfId="0" applyFont="1" applyFill="1" applyBorder="1" applyAlignment="1">
      <alignment horizontal="center" vertical="center" wrapText="1"/>
    </xf>
    <xf numFmtId="44" fontId="0" fillId="3" borderId="1" xfId="1" applyFont="1" applyFill="1" applyBorder="1" applyAlignment="1">
      <alignment horizontal="center" vertical="center" wrapText="1"/>
    </xf>
    <xf numFmtId="9" fontId="0" fillId="3" borderId="1" xfId="2" applyFont="1" applyFill="1" applyBorder="1" applyAlignment="1">
      <alignment horizontal="center" vertical="center" wrapText="1"/>
    </xf>
    <xf numFmtId="0" fontId="7" fillId="4" borderId="2" xfId="0" applyFont="1" applyFill="1" applyBorder="1" applyAlignment="1">
      <alignment horizontal="center" vertical="center" wrapText="1"/>
    </xf>
    <xf numFmtId="44" fontId="0" fillId="4" borderId="2" xfId="1" applyFont="1" applyFill="1" applyBorder="1" applyAlignment="1">
      <alignment horizontal="center" vertical="center" wrapText="1"/>
    </xf>
    <xf numFmtId="9" fontId="0" fillId="3" borderId="2" xfId="2" applyFont="1" applyFill="1" applyBorder="1" applyAlignment="1">
      <alignment horizontal="center" vertical="center" wrapText="1"/>
    </xf>
    <xf numFmtId="0" fontId="7" fillId="0" borderId="2" xfId="0" applyFont="1" applyBorder="1" applyAlignment="1">
      <alignment horizontal="center" vertical="center" wrapText="1"/>
    </xf>
    <xf numFmtId="44" fontId="0" fillId="0" borderId="2" xfId="1" applyFont="1" applyBorder="1" applyAlignment="1">
      <alignment horizontal="center" vertical="center" wrapText="1"/>
    </xf>
    <xf numFmtId="0" fontId="7" fillId="0" borderId="2" xfId="0" applyFont="1" applyFill="1" applyBorder="1" applyAlignment="1">
      <alignment horizontal="center" vertical="center" wrapText="1"/>
    </xf>
    <xf numFmtId="44" fontId="0" fillId="0" borderId="2" xfId="1" applyFont="1" applyFill="1" applyBorder="1" applyAlignment="1">
      <alignment horizontal="center" vertical="center" wrapText="1"/>
    </xf>
    <xf numFmtId="9" fontId="0" fillId="0" borderId="2" xfId="2" applyFont="1" applyFill="1" applyBorder="1" applyAlignment="1">
      <alignment horizontal="center" vertical="center" wrapText="1"/>
    </xf>
    <xf numFmtId="9" fontId="0" fillId="4" borderId="2" xfId="2" applyFont="1" applyFill="1" applyBorder="1" applyAlignment="1">
      <alignment horizontal="center" vertical="center" wrapText="1"/>
    </xf>
    <xf numFmtId="44" fontId="0" fillId="0" borderId="5" xfId="1" applyFont="1" applyFill="1" applyBorder="1" applyAlignment="1">
      <alignment horizontal="center" vertical="center" wrapText="1"/>
    </xf>
    <xf numFmtId="0" fontId="7" fillId="0" borderId="5" xfId="0" applyFont="1" applyFill="1" applyBorder="1" applyAlignment="1">
      <alignment horizontal="center" vertical="center" wrapText="1"/>
    </xf>
    <xf numFmtId="44" fontId="0" fillId="0" borderId="5" xfId="1" applyFont="1" applyBorder="1" applyAlignment="1">
      <alignment horizontal="center" vertical="center" wrapText="1"/>
    </xf>
    <xf numFmtId="9" fontId="0" fillId="3" borderId="5" xfId="2" applyFont="1" applyFill="1" applyBorder="1" applyAlignment="1">
      <alignment horizontal="center" vertical="center" wrapText="1"/>
    </xf>
    <xf numFmtId="44" fontId="2" fillId="2" borderId="3" xfId="1" applyFont="1" applyFill="1" applyBorder="1" applyAlignment="1">
      <alignment horizontal="center" vertical="center" wrapText="1"/>
    </xf>
    <xf numFmtId="14" fontId="2" fillId="2" borderId="9"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8" fillId="3" borderId="1" xfId="0"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0" fontId="0" fillId="4" borderId="14" xfId="0" applyFont="1" applyFill="1" applyBorder="1" applyAlignment="1">
      <alignment horizontal="center" vertical="center" wrapText="1"/>
    </xf>
    <xf numFmtId="0" fontId="8" fillId="4" borderId="2" xfId="0" applyFont="1" applyFill="1" applyBorder="1" applyAlignment="1">
      <alignment horizontal="center" vertical="center" wrapText="1"/>
    </xf>
    <xf numFmtId="14" fontId="0" fillId="4" borderId="2" xfId="0" applyNumberFormat="1" applyFont="1" applyFill="1" applyBorder="1" applyAlignment="1">
      <alignment horizontal="center" vertical="center" wrapText="1"/>
    </xf>
    <xf numFmtId="0" fontId="0" fillId="0" borderId="14" xfId="0" applyFont="1" applyBorder="1" applyAlignment="1">
      <alignment horizontal="center" vertical="center" wrapText="1"/>
    </xf>
    <xf numFmtId="0" fontId="8" fillId="0" borderId="2" xfId="0" applyFont="1" applyFill="1" applyBorder="1" applyAlignment="1">
      <alignment horizontal="center" vertical="center" wrapText="1"/>
    </xf>
    <xf numFmtId="14" fontId="0" fillId="0" borderId="2" xfId="0" applyNumberFormat="1" applyFont="1" applyBorder="1" applyAlignment="1">
      <alignment horizontal="center" vertical="center" wrapText="1"/>
    </xf>
    <xf numFmtId="0" fontId="8" fillId="0" borderId="2" xfId="0" applyFont="1" applyFill="1" applyBorder="1" applyAlignment="1">
      <alignment horizontal="center" vertical="center"/>
    </xf>
    <xf numFmtId="0" fontId="0" fillId="0" borderId="14" xfId="0" applyFont="1" applyFill="1" applyBorder="1" applyAlignment="1">
      <alignment horizontal="center" vertical="center" wrapText="1"/>
    </xf>
    <xf numFmtId="14" fontId="0" fillId="0" borderId="2" xfId="0" applyNumberFormat="1" applyFont="1" applyFill="1" applyBorder="1" applyAlignment="1">
      <alignment horizontal="center" vertical="center" wrapText="1"/>
    </xf>
    <xf numFmtId="0" fontId="8" fillId="4" borderId="2" xfId="0" applyFont="1" applyFill="1" applyBorder="1" applyAlignment="1">
      <alignment horizontal="center" vertical="center"/>
    </xf>
    <xf numFmtId="0" fontId="0" fillId="0" borderId="8" xfId="0" applyFont="1" applyBorder="1" applyAlignment="1">
      <alignment horizontal="center" vertical="center" wrapText="1"/>
    </xf>
    <xf numFmtId="14" fontId="0" fillId="0" borderId="5" xfId="0" applyNumberFormat="1" applyFont="1" applyBorder="1" applyAlignment="1">
      <alignment horizontal="center" vertical="center" wrapText="1"/>
    </xf>
    <xf numFmtId="49" fontId="9" fillId="3" borderId="1" xfId="0" applyNumberFormat="1" applyFont="1" applyFill="1" applyBorder="1" applyAlignment="1">
      <alignment horizontal="center" vertical="center" wrapText="1"/>
    </xf>
    <xf numFmtId="44" fontId="8" fillId="4" borderId="2" xfId="1" applyFont="1" applyFill="1" applyBorder="1" applyAlignment="1">
      <alignment horizontal="center" vertical="center" wrapText="1"/>
    </xf>
    <xf numFmtId="44" fontId="8" fillId="0" borderId="2" xfId="1" applyFont="1" applyFill="1" applyBorder="1" applyAlignment="1">
      <alignment horizontal="center" vertical="center" wrapText="1"/>
    </xf>
    <xf numFmtId="0" fontId="8" fillId="0" borderId="5" xfId="0" applyFont="1" applyFill="1" applyBorder="1" applyAlignment="1">
      <alignment horizontal="center" vertical="center"/>
    </xf>
    <xf numFmtId="0" fontId="0" fillId="3" borderId="6" xfId="0" applyFont="1" applyFill="1" applyBorder="1" applyAlignment="1">
      <alignment horizontal="center" vertical="center" wrapText="1"/>
    </xf>
    <xf numFmtId="49" fontId="9" fillId="3" borderId="10"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49" fontId="10" fillId="4" borderId="18"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 xfId="0" applyBorder="1" applyAlignment="1">
      <alignment horizontal="center" vertical="center"/>
    </xf>
    <xf numFmtId="0" fontId="2" fillId="0" borderId="2" xfId="0" applyFont="1" applyBorder="1" applyAlignment="1">
      <alignment horizontal="center" vertical="center"/>
    </xf>
    <xf numFmtId="0" fontId="6" fillId="0" borderId="0" xfId="0" applyFont="1" applyAlignment="1">
      <alignment horizontal="center"/>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0" fillId="0" borderId="2" xfId="0" applyBorder="1" applyAlignment="1">
      <alignment horizontal="center" vertical="center" wrapText="1"/>
    </xf>
  </cellXfs>
  <cellStyles count="4">
    <cellStyle name="Moneda" xfId="1" builtinId="4"/>
    <cellStyle name="Normal" xfId="0" builtinId="0"/>
    <cellStyle name="Normal 2" xfId="3"/>
    <cellStyle name="Porcentaje" xfId="2" builtinId="5"/>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54"/>
  <sheetViews>
    <sheetView tabSelected="1" topLeftCell="M1" zoomScale="70" zoomScaleNormal="70" workbookViewId="0">
      <selection activeCell="I9" sqref="I9"/>
    </sheetView>
  </sheetViews>
  <sheetFormatPr baseColWidth="10" defaultRowHeight="15" x14ac:dyDescent="0.25"/>
  <cols>
    <col min="1" max="1" width="7" customWidth="1"/>
    <col min="2" max="2" width="22.140625" customWidth="1"/>
    <col min="3" max="3" width="16.7109375" style="1" customWidth="1"/>
    <col min="4" max="4" width="20.140625" style="1" customWidth="1"/>
    <col min="5" max="5" width="54.5703125" style="1" customWidth="1"/>
    <col min="6" max="6" width="16" style="1" customWidth="1"/>
    <col min="7" max="7" width="16.140625" customWidth="1"/>
    <col min="8" max="8" width="18.85546875" customWidth="1"/>
    <col min="9" max="9" width="27.140625" style="1" customWidth="1"/>
    <col min="10" max="10" width="20.85546875" customWidth="1"/>
    <col min="11" max="11" width="34.42578125" style="1" customWidth="1"/>
    <col min="12" max="12" width="17.7109375" customWidth="1"/>
    <col min="13" max="13" width="25" customWidth="1"/>
    <col min="14" max="14" width="18.140625" style="1" customWidth="1"/>
    <col min="16" max="16" width="12.5703125" style="3" bestFit="1" customWidth="1"/>
    <col min="18" max="18" width="12.5703125" style="3" bestFit="1" customWidth="1"/>
    <col min="19" max="19" width="12.5703125" style="3" customWidth="1"/>
    <col min="20" max="20" width="11.42578125" style="9"/>
    <col min="21" max="21" width="20.42578125" customWidth="1"/>
    <col min="22" max="22" width="11.42578125" style="8"/>
    <col min="23" max="23" width="22.42578125" style="1" customWidth="1"/>
    <col min="24" max="24" width="25.5703125" customWidth="1"/>
    <col min="25" max="25" width="37.42578125" customWidth="1"/>
  </cols>
  <sheetData>
    <row r="1" spans="2:27" x14ac:dyDescent="0.25">
      <c r="B1" s="73" t="s">
        <v>41</v>
      </c>
      <c r="C1" s="73"/>
      <c r="D1" s="73"/>
      <c r="E1" s="73"/>
      <c r="F1" s="73"/>
      <c r="G1" s="73"/>
      <c r="H1" s="73"/>
      <c r="I1" s="73"/>
      <c r="J1" s="73"/>
      <c r="K1" s="73"/>
      <c r="L1" s="73"/>
      <c r="M1" s="73"/>
      <c r="N1" s="73"/>
      <c r="O1" s="73"/>
      <c r="P1" s="73"/>
      <c r="Q1" s="73"/>
      <c r="R1" s="73"/>
      <c r="S1" s="73"/>
      <c r="T1" s="73"/>
      <c r="U1" s="73"/>
      <c r="V1" s="73"/>
      <c r="W1" s="73"/>
      <c r="X1" s="73"/>
      <c r="Y1" s="73"/>
    </row>
    <row r="2" spans="2:27" x14ac:dyDescent="0.25">
      <c r="B2" s="73"/>
      <c r="C2" s="73"/>
      <c r="D2" s="73"/>
      <c r="E2" s="73"/>
      <c r="F2" s="73"/>
      <c r="G2" s="73"/>
      <c r="H2" s="73"/>
      <c r="I2" s="73"/>
      <c r="J2" s="73"/>
      <c r="K2" s="73"/>
      <c r="L2" s="73"/>
      <c r="M2" s="73"/>
      <c r="N2" s="73"/>
      <c r="O2" s="73"/>
      <c r="P2" s="73"/>
      <c r="Q2" s="73"/>
      <c r="R2" s="73"/>
      <c r="S2" s="73"/>
      <c r="T2" s="73"/>
      <c r="U2" s="73"/>
      <c r="V2" s="73"/>
      <c r="W2" s="73"/>
      <c r="X2" s="73"/>
      <c r="Y2" s="73"/>
    </row>
    <row r="3" spans="2:27" ht="23.25" x14ac:dyDescent="0.35">
      <c r="B3" s="73" t="s">
        <v>65</v>
      </c>
      <c r="C3" s="73"/>
      <c r="D3" s="73"/>
      <c r="E3" s="73"/>
      <c r="F3" s="73"/>
      <c r="G3" s="73"/>
      <c r="H3" s="73"/>
      <c r="I3" s="73"/>
      <c r="J3" s="73"/>
      <c r="K3" s="73"/>
      <c r="L3" s="73"/>
      <c r="M3" s="73"/>
      <c r="N3" s="73"/>
      <c r="O3" s="73"/>
      <c r="P3" s="73"/>
      <c r="Q3" s="73"/>
      <c r="R3" s="73"/>
      <c r="S3" s="73"/>
      <c r="T3" s="73"/>
      <c r="U3" s="73"/>
      <c r="V3" s="73"/>
      <c r="W3" s="73"/>
      <c r="X3" s="73"/>
      <c r="Y3" s="73"/>
    </row>
    <row r="4" spans="2:27" ht="15.75" thickBot="1" x14ac:dyDescent="0.3"/>
    <row r="5" spans="2:27" s="7" customFormat="1" ht="29.25" customHeight="1" x14ac:dyDescent="0.25">
      <c r="B5" s="78" t="s">
        <v>24</v>
      </c>
      <c r="C5" s="79"/>
      <c r="D5" s="79"/>
      <c r="E5" s="79"/>
      <c r="F5" s="80"/>
      <c r="G5" s="81" t="s">
        <v>30</v>
      </c>
      <c r="H5" s="82"/>
      <c r="I5" s="83"/>
      <c r="J5" s="84" t="s">
        <v>5</v>
      </c>
      <c r="K5" s="85"/>
      <c r="L5" s="85"/>
      <c r="M5" s="85"/>
      <c r="N5" s="86"/>
      <c r="O5" s="84" t="s">
        <v>31</v>
      </c>
      <c r="P5" s="85"/>
      <c r="Q5" s="85"/>
      <c r="R5" s="85"/>
      <c r="S5" s="85"/>
      <c r="T5" s="86"/>
      <c r="U5" s="74" t="s">
        <v>11</v>
      </c>
      <c r="V5" s="75"/>
      <c r="W5" s="76" t="s">
        <v>25</v>
      </c>
      <c r="X5" s="77"/>
      <c r="Y5" s="75"/>
      <c r="Z5" s="72" t="s">
        <v>109</v>
      </c>
      <c r="AA5" s="72" t="s">
        <v>110</v>
      </c>
    </row>
    <row r="6" spans="2:27" s="4" customFormat="1" ht="40.5" customHeight="1" thickBot="1" x14ac:dyDescent="0.3">
      <c r="B6" s="10" t="s">
        <v>0</v>
      </c>
      <c r="C6" s="11" t="s">
        <v>1</v>
      </c>
      <c r="D6" s="11" t="s">
        <v>2</v>
      </c>
      <c r="E6" s="11" t="s">
        <v>3</v>
      </c>
      <c r="F6" s="6" t="s">
        <v>4</v>
      </c>
      <c r="G6" s="10" t="s">
        <v>26</v>
      </c>
      <c r="H6" s="11" t="s">
        <v>27</v>
      </c>
      <c r="I6" s="12" t="s">
        <v>28</v>
      </c>
      <c r="J6" s="10" t="s">
        <v>18</v>
      </c>
      <c r="K6" s="11" t="s">
        <v>19</v>
      </c>
      <c r="L6" s="11" t="s">
        <v>20</v>
      </c>
      <c r="M6" s="11" t="s">
        <v>22</v>
      </c>
      <c r="N6" s="12" t="s">
        <v>23</v>
      </c>
      <c r="O6" s="10" t="s">
        <v>6</v>
      </c>
      <c r="P6" s="34" t="s">
        <v>7</v>
      </c>
      <c r="Q6" s="11" t="s">
        <v>8</v>
      </c>
      <c r="R6" s="34" t="s">
        <v>9</v>
      </c>
      <c r="S6" s="12" t="s">
        <v>10</v>
      </c>
      <c r="T6" s="35" t="s">
        <v>34</v>
      </c>
      <c r="U6" s="5" t="s">
        <v>12</v>
      </c>
      <c r="V6" s="6" t="s">
        <v>13</v>
      </c>
      <c r="W6" s="10" t="s">
        <v>14</v>
      </c>
      <c r="X6" s="11" t="s">
        <v>38</v>
      </c>
      <c r="Y6" s="6" t="s">
        <v>15</v>
      </c>
      <c r="Z6" s="72"/>
      <c r="AA6" s="72"/>
    </row>
    <row r="7" spans="2:27" s="8" customFormat="1" ht="117.75" customHeight="1" x14ac:dyDescent="0.25">
      <c r="B7" s="37" t="s">
        <v>39</v>
      </c>
      <c r="C7" s="16" t="s">
        <v>70</v>
      </c>
      <c r="D7" s="16" t="s">
        <v>16</v>
      </c>
      <c r="E7" s="16" t="s">
        <v>108</v>
      </c>
      <c r="F7" s="16" t="s">
        <v>17</v>
      </c>
      <c r="G7" s="38" t="s">
        <v>57</v>
      </c>
      <c r="H7" s="56" t="s">
        <v>29</v>
      </c>
      <c r="I7" s="58" t="s">
        <v>74</v>
      </c>
      <c r="J7" s="58" t="s">
        <v>42</v>
      </c>
      <c r="K7" s="58" t="s">
        <v>75</v>
      </c>
      <c r="L7" s="57" t="s">
        <v>43</v>
      </c>
      <c r="M7" s="52" t="s">
        <v>107</v>
      </c>
      <c r="N7" s="16" t="s">
        <v>40</v>
      </c>
      <c r="O7" s="16">
        <v>0</v>
      </c>
      <c r="P7" s="19">
        <v>0</v>
      </c>
      <c r="Q7" s="18">
        <v>0</v>
      </c>
      <c r="R7" s="19">
        <v>0.5</v>
      </c>
      <c r="S7" s="20" t="e">
        <f>Q7/O7</f>
        <v>#DIV/0!</v>
      </c>
      <c r="T7" s="39">
        <v>44926</v>
      </c>
      <c r="U7" s="16" t="s">
        <v>35</v>
      </c>
      <c r="V7" s="16">
        <v>1</v>
      </c>
      <c r="W7" s="16" t="s">
        <v>36</v>
      </c>
      <c r="X7" s="16"/>
      <c r="Y7" s="56" t="s">
        <v>37</v>
      </c>
      <c r="Z7" s="71" t="s">
        <v>37</v>
      </c>
      <c r="AA7" s="87" t="s">
        <v>111</v>
      </c>
    </row>
    <row r="8" spans="2:27" s="2" customFormat="1" ht="117.75" customHeight="1" x14ac:dyDescent="0.25">
      <c r="B8" s="40" t="s">
        <v>39</v>
      </c>
      <c r="C8" s="13" t="s">
        <v>70</v>
      </c>
      <c r="D8" s="13" t="s">
        <v>16</v>
      </c>
      <c r="E8" s="13" t="s">
        <v>108</v>
      </c>
      <c r="F8" s="13" t="s">
        <v>17</v>
      </c>
      <c r="G8" s="41" t="s">
        <v>58</v>
      </c>
      <c r="H8" s="13" t="s">
        <v>33</v>
      </c>
      <c r="I8" s="59" t="s">
        <v>76</v>
      </c>
      <c r="J8" s="59" t="s">
        <v>45</v>
      </c>
      <c r="K8" s="59" t="s">
        <v>46</v>
      </c>
      <c r="L8" s="60" t="s">
        <v>47</v>
      </c>
      <c r="M8" s="60" t="s">
        <v>44</v>
      </c>
      <c r="N8" s="13" t="s">
        <v>40</v>
      </c>
      <c r="O8" s="13">
        <v>1</v>
      </c>
      <c r="P8" s="22">
        <v>0</v>
      </c>
      <c r="Q8" s="21">
        <v>1</v>
      </c>
      <c r="R8" s="22">
        <v>0</v>
      </c>
      <c r="S8" s="23">
        <f t="shared" ref="S8:S17" si="0">Q8/O8</f>
        <v>1</v>
      </c>
      <c r="T8" s="42">
        <v>44926</v>
      </c>
      <c r="U8" s="13" t="s">
        <v>35</v>
      </c>
      <c r="V8" s="13">
        <v>1</v>
      </c>
      <c r="W8" s="13" t="s">
        <v>36</v>
      </c>
      <c r="X8" s="13" t="s">
        <v>73</v>
      </c>
      <c r="Y8" s="68" t="s">
        <v>37</v>
      </c>
      <c r="Z8" s="71" t="s">
        <v>37</v>
      </c>
      <c r="AA8" s="87" t="s">
        <v>111</v>
      </c>
    </row>
    <row r="9" spans="2:27" s="2" customFormat="1" ht="117.75" customHeight="1" x14ac:dyDescent="0.25">
      <c r="B9" s="43" t="s">
        <v>39</v>
      </c>
      <c r="C9" s="15" t="s">
        <v>70</v>
      </c>
      <c r="D9" s="14" t="s">
        <v>16</v>
      </c>
      <c r="E9" s="15" t="s">
        <v>108</v>
      </c>
      <c r="F9" s="14" t="s">
        <v>17</v>
      </c>
      <c r="G9" s="44" t="s">
        <v>59</v>
      </c>
      <c r="H9" s="15" t="s">
        <v>32</v>
      </c>
      <c r="I9" s="61" t="s">
        <v>77</v>
      </c>
      <c r="J9" s="61" t="s">
        <v>50</v>
      </c>
      <c r="K9" s="61" t="s">
        <v>78</v>
      </c>
      <c r="L9" s="61" t="s">
        <v>21</v>
      </c>
      <c r="M9" s="61" t="s">
        <v>44</v>
      </c>
      <c r="N9" s="14" t="s">
        <v>40</v>
      </c>
      <c r="O9" s="14">
        <v>1</v>
      </c>
      <c r="P9" s="27">
        <v>0</v>
      </c>
      <c r="Q9" s="24">
        <v>1</v>
      </c>
      <c r="R9" s="25">
        <v>0</v>
      </c>
      <c r="S9" s="23">
        <f t="shared" si="0"/>
        <v>1</v>
      </c>
      <c r="T9" s="45">
        <v>44926</v>
      </c>
      <c r="U9" s="14" t="s">
        <v>35</v>
      </c>
      <c r="V9" s="14">
        <v>1</v>
      </c>
      <c r="W9" s="14" t="s">
        <v>36</v>
      </c>
      <c r="X9" s="14" t="s">
        <v>73</v>
      </c>
      <c r="Y9" s="69" t="s">
        <v>101</v>
      </c>
      <c r="Z9" s="71" t="s">
        <v>37</v>
      </c>
      <c r="AA9" s="87" t="s">
        <v>111</v>
      </c>
    </row>
    <row r="10" spans="2:27" s="2" customFormat="1" ht="117.75" customHeight="1" x14ac:dyDescent="0.25">
      <c r="B10" s="40" t="s">
        <v>39</v>
      </c>
      <c r="C10" s="13" t="s">
        <v>70</v>
      </c>
      <c r="D10" s="13" t="s">
        <v>16</v>
      </c>
      <c r="E10" s="13" t="s">
        <v>108</v>
      </c>
      <c r="F10" s="13" t="s">
        <v>17</v>
      </c>
      <c r="G10" s="41" t="s">
        <v>99</v>
      </c>
      <c r="H10" s="13" t="s">
        <v>33</v>
      </c>
      <c r="I10" s="60" t="s">
        <v>79</v>
      </c>
      <c r="J10" s="60" t="s">
        <v>51</v>
      </c>
      <c r="K10" s="60" t="s">
        <v>80</v>
      </c>
      <c r="L10" s="60" t="s">
        <v>47</v>
      </c>
      <c r="M10" s="60" t="s">
        <v>44</v>
      </c>
      <c r="N10" s="13" t="s">
        <v>40</v>
      </c>
      <c r="O10" s="13">
        <v>1</v>
      </c>
      <c r="P10" s="22">
        <v>0</v>
      </c>
      <c r="Q10" s="21">
        <v>1</v>
      </c>
      <c r="R10" s="22">
        <v>0</v>
      </c>
      <c r="S10" s="29">
        <f t="shared" si="0"/>
        <v>1</v>
      </c>
      <c r="T10" s="42">
        <v>44926</v>
      </c>
      <c r="U10" s="13" t="s">
        <v>35</v>
      </c>
      <c r="V10" s="13">
        <v>1</v>
      </c>
      <c r="W10" s="13" t="s">
        <v>36</v>
      </c>
      <c r="X10" s="13" t="s">
        <v>73</v>
      </c>
      <c r="Y10" s="68" t="s">
        <v>37</v>
      </c>
      <c r="Z10" s="71" t="s">
        <v>37</v>
      </c>
      <c r="AA10" s="87" t="s">
        <v>111</v>
      </c>
    </row>
    <row r="11" spans="2:27" s="2" customFormat="1" ht="117.75" customHeight="1" x14ac:dyDescent="0.25">
      <c r="B11" s="47" t="s">
        <v>39</v>
      </c>
      <c r="C11" s="15" t="s">
        <v>70</v>
      </c>
      <c r="D11" s="15" t="s">
        <v>16</v>
      </c>
      <c r="E11" s="15" t="s">
        <v>108</v>
      </c>
      <c r="F11" s="15" t="s">
        <v>17</v>
      </c>
      <c r="G11" s="44" t="s">
        <v>60</v>
      </c>
      <c r="H11" s="15" t="s">
        <v>32</v>
      </c>
      <c r="I11" s="62" t="s">
        <v>81</v>
      </c>
      <c r="J11" s="63" t="s">
        <v>48</v>
      </c>
      <c r="K11" s="63" t="s">
        <v>49</v>
      </c>
      <c r="L11" s="62" t="s">
        <v>21</v>
      </c>
      <c r="M11" s="63" t="s">
        <v>44</v>
      </c>
      <c r="N11" s="15" t="s">
        <v>40</v>
      </c>
      <c r="O11" s="15">
        <v>6</v>
      </c>
      <c r="P11" s="27">
        <v>0</v>
      </c>
      <c r="Q11" s="26">
        <v>6</v>
      </c>
      <c r="R11" s="27">
        <v>0</v>
      </c>
      <c r="S11" s="28">
        <f t="shared" si="0"/>
        <v>1</v>
      </c>
      <c r="T11" s="48">
        <v>44926</v>
      </c>
      <c r="U11" s="15" t="s">
        <v>35</v>
      </c>
      <c r="V11" s="15">
        <v>1</v>
      </c>
      <c r="W11" s="15" t="s">
        <v>36</v>
      </c>
      <c r="X11" s="15" t="s">
        <v>68</v>
      </c>
      <c r="Y11" s="69" t="s">
        <v>67</v>
      </c>
      <c r="Z11" s="71" t="s">
        <v>37</v>
      </c>
      <c r="AA11" s="87" t="s">
        <v>111</v>
      </c>
    </row>
    <row r="12" spans="2:27" s="2" customFormat="1" ht="117.75" customHeight="1" x14ac:dyDescent="0.25">
      <c r="B12" s="43" t="s">
        <v>39</v>
      </c>
      <c r="C12" s="15" t="s">
        <v>69</v>
      </c>
      <c r="D12" s="14" t="s">
        <v>16</v>
      </c>
      <c r="E12" s="15" t="s">
        <v>108</v>
      </c>
      <c r="F12" s="14" t="s">
        <v>17</v>
      </c>
      <c r="G12" s="44" t="s">
        <v>98</v>
      </c>
      <c r="H12" s="15" t="s">
        <v>32</v>
      </c>
      <c r="I12" s="63" t="s">
        <v>82</v>
      </c>
      <c r="J12" s="63" t="s">
        <v>83</v>
      </c>
      <c r="K12" s="63" t="s">
        <v>106</v>
      </c>
      <c r="L12" s="62" t="s">
        <v>21</v>
      </c>
      <c r="M12" s="63" t="s">
        <v>84</v>
      </c>
      <c r="N12" s="14" t="s">
        <v>40</v>
      </c>
      <c r="O12" s="14">
        <v>97</v>
      </c>
      <c r="P12" s="27">
        <v>0</v>
      </c>
      <c r="Q12" s="24">
        <v>70</v>
      </c>
      <c r="R12" s="25">
        <v>0</v>
      </c>
      <c r="S12" s="23">
        <f t="shared" si="0"/>
        <v>0.72164948453608246</v>
      </c>
      <c r="T12" s="45">
        <v>44926</v>
      </c>
      <c r="U12" s="14" t="s">
        <v>35</v>
      </c>
      <c r="V12" s="14">
        <v>1</v>
      </c>
      <c r="W12" s="14" t="s">
        <v>36</v>
      </c>
      <c r="X12" s="14" t="s">
        <v>68</v>
      </c>
      <c r="Y12" s="69" t="s">
        <v>102</v>
      </c>
      <c r="Z12" s="71" t="s">
        <v>37</v>
      </c>
      <c r="AA12" s="87" t="s">
        <v>111</v>
      </c>
    </row>
    <row r="13" spans="2:27" s="2" customFormat="1" ht="117.75" customHeight="1" x14ac:dyDescent="0.25">
      <c r="B13" s="43" t="s">
        <v>39</v>
      </c>
      <c r="C13" s="15" t="s">
        <v>69</v>
      </c>
      <c r="D13" s="14" t="s">
        <v>16</v>
      </c>
      <c r="E13" s="15" t="s">
        <v>108</v>
      </c>
      <c r="F13" s="14" t="s">
        <v>17</v>
      </c>
      <c r="G13" s="46" t="s">
        <v>61</v>
      </c>
      <c r="H13" s="15" t="s">
        <v>32</v>
      </c>
      <c r="I13" s="63" t="s">
        <v>85</v>
      </c>
      <c r="J13" s="63" t="s">
        <v>52</v>
      </c>
      <c r="K13" s="63" t="s">
        <v>53</v>
      </c>
      <c r="L13" s="62" t="s">
        <v>21</v>
      </c>
      <c r="M13" s="63" t="s">
        <v>86</v>
      </c>
      <c r="N13" s="14" t="s">
        <v>40</v>
      </c>
      <c r="O13" s="14">
        <v>3</v>
      </c>
      <c r="P13" s="27">
        <v>0</v>
      </c>
      <c r="Q13" s="24">
        <v>2</v>
      </c>
      <c r="R13" s="25">
        <v>0</v>
      </c>
      <c r="S13" s="23">
        <f t="shared" si="0"/>
        <v>0.66666666666666663</v>
      </c>
      <c r="T13" s="45">
        <v>44926</v>
      </c>
      <c r="U13" s="14" t="s">
        <v>35</v>
      </c>
      <c r="V13" s="14">
        <v>1</v>
      </c>
      <c r="W13" s="14" t="s">
        <v>36</v>
      </c>
      <c r="X13" s="14" t="s">
        <v>72</v>
      </c>
      <c r="Y13" s="69" t="s">
        <v>103</v>
      </c>
      <c r="Z13" s="71" t="s">
        <v>37</v>
      </c>
      <c r="AA13" s="87" t="s">
        <v>111</v>
      </c>
    </row>
    <row r="14" spans="2:27" s="2" customFormat="1" ht="117.75" customHeight="1" x14ac:dyDescent="0.25">
      <c r="B14" s="47" t="s">
        <v>39</v>
      </c>
      <c r="C14" s="15" t="s">
        <v>70</v>
      </c>
      <c r="D14" s="15" t="s">
        <v>16</v>
      </c>
      <c r="E14" s="15" t="s">
        <v>108</v>
      </c>
      <c r="F14" s="15" t="s">
        <v>17</v>
      </c>
      <c r="G14" s="46" t="s">
        <v>100</v>
      </c>
      <c r="H14" s="15" t="s">
        <v>32</v>
      </c>
      <c r="I14" s="63" t="s">
        <v>87</v>
      </c>
      <c r="J14" s="63" t="s">
        <v>88</v>
      </c>
      <c r="K14" s="63" t="s">
        <v>89</v>
      </c>
      <c r="L14" s="62" t="s">
        <v>21</v>
      </c>
      <c r="M14" s="63" t="s">
        <v>90</v>
      </c>
      <c r="N14" s="15" t="s">
        <v>40</v>
      </c>
      <c r="O14" s="15">
        <v>4</v>
      </c>
      <c r="P14" s="27">
        <v>0</v>
      </c>
      <c r="Q14" s="26">
        <v>4</v>
      </c>
      <c r="R14" s="27">
        <v>0</v>
      </c>
      <c r="S14" s="28">
        <f t="shared" si="0"/>
        <v>1</v>
      </c>
      <c r="T14" s="48">
        <v>44926</v>
      </c>
      <c r="U14" s="15" t="s">
        <v>35</v>
      </c>
      <c r="V14" s="15">
        <v>1</v>
      </c>
      <c r="W14" s="15" t="s">
        <v>36</v>
      </c>
      <c r="X14" s="15" t="s">
        <v>72</v>
      </c>
      <c r="Y14" s="69" t="s">
        <v>104</v>
      </c>
      <c r="Z14" s="71" t="s">
        <v>37</v>
      </c>
      <c r="AA14" s="87" t="s">
        <v>111</v>
      </c>
    </row>
    <row r="15" spans="2:27" s="2" customFormat="1" ht="117.75" customHeight="1" x14ac:dyDescent="0.25">
      <c r="B15" s="40" t="s">
        <v>39</v>
      </c>
      <c r="C15" s="13" t="s">
        <v>70</v>
      </c>
      <c r="D15" s="13" t="s">
        <v>16</v>
      </c>
      <c r="E15" s="13" t="s">
        <v>108</v>
      </c>
      <c r="F15" s="13" t="s">
        <v>17</v>
      </c>
      <c r="G15" s="49" t="s">
        <v>62</v>
      </c>
      <c r="H15" s="13" t="s">
        <v>33</v>
      </c>
      <c r="I15" s="64" t="s">
        <v>91</v>
      </c>
      <c r="J15" s="64" t="s">
        <v>54</v>
      </c>
      <c r="K15" s="64" t="s">
        <v>92</v>
      </c>
      <c r="L15" s="65" t="s">
        <v>47</v>
      </c>
      <c r="M15" s="64" t="s">
        <v>44</v>
      </c>
      <c r="N15" s="13" t="s">
        <v>40</v>
      </c>
      <c r="O15" s="13">
        <v>1</v>
      </c>
      <c r="P15" s="53">
        <v>0</v>
      </c>
      <c r="Q15" s="21">
        <v>1</v>
      </c>
      <c r="R15" s="22">
        <v>0</v>
      </c>
      <c r="S15" s="29">
        <f t="shared" si="0"/>
        <v>1</v>
      </c>
      <c r="T15" s="42">
        <v>44926</v>
      </c>
      <c r="U15" s="13" t="s">
        <v>35</v>
      </c>
      <c r="V15" s="13">
        <v>1</v>
      </c>
      <c r="W15" s="13" t="s">
        <v>36</v>
      </c>
      <c r="X15" s="13" t="s">
        <v>71</v>
      </c>
      <c r="Y15" s="68" t="s">
        <v>37</v>
      </c>
      <c r="Z15" s="71" t="s">
        <v>37</v>
      </c>
      <c r="AA15" s="87" t="s">
        <v>111</v>
      </c>
    </row>
    <row r="16" spans="2:27" s="2" customFormat="1" ht="117.75" customHeight="1" x14ac:dyDescent="0.25">
      <c r="B16" s="43" t="s">
        <v>39</v>
      </c>
      <c r="C16" s="15" t="s">
        <v>70</v>
      </c>
      <c r="D16" s="14" t="s">
        <v>16</v>
      </c>
      <c r="E16" s="15" t="s">
        <v>108</v>
      </c>
      <c r="F16" s="14" t="s">
        <v>17</v>
      </c>
      <c r="G16" s="44" t="s">
        <v>63</v>
      </c>
      <c r="H16" s="14" t="s">
        <v>32</v>
      </c>
      <c r="I16" s="63" t="s">
        <v>93</v>
      </c>
      <c r="J16" s="63" t="s">
        <v>55</v>
      </c>
      <c r="K16" s="63" t="s">
        <v>56</v>
      </c>
      <c r="L16" s="62" t="s">
        <v>21</v>
      </c>
      <c r="M16" s="63" t="s">
        <v>94</v>
      </c>
      <c r="N16" s="15" t="s">
        <v>40</v>
      </c>
      <c r="O16" s="15">
        <v>9</v>
      </c>
      <c r="P16" s="54">
        <v>0</v>
      </c>
      <c r="Q16" s="26">
        <v>9</v>
      </c>
      <c r="R16" s="25">
        <v>0</v>
      </c>
      <c r="S16" s="23">
        <f t="shared" si="0"/>
        <v>1</v>
      </c>
      <c r="T16" s="45">
        <v>44926</v>
      </c>
      <c r="U16" s="14" t="s">
        <v>35</v>
      </c>
      <c r="V16" s="14">
        <v>1</v>
      </c>
      <c r="W16" s="14" t="s">
        <v>36</v>
      </c>
      <c r="X16" s="14" t="s">
        <v>71</v>
      </c>
      <c r="Y16" s="69" t="s">
        <v>105</v>
      </c>
      <c r="Z16" s="71" t="s">
        <v>37</v>
      </c>
      <c r="AA16" s="87" t="s">
        <v>111</v>
      </c>
    </row>
    <row r="17" spans="2:27" s="2" customFormat="1" ht="117.75" customHeight="1" thickBot="1" x14ac:dyDescent="0.3">
      <c r="B17" s="50" t="s">
        <v>39</v>
      </c>
      <c r="C17" s="36" t="s">
        <v>70</v>
      </c>
      <c r="D17" s="17" t="s">
        <v>16</v>
      </c>
      <c r="E17" s="36" t="s">
        <v>108</v>
      </c>
      <c r="F17" s="17" t="s">
        <v>17</v>
      </c>
      <c r="G17" s="55" t="s">
        <v>64</v>
      </c>
      <c r="H17" s="17" t="s">
        <v>32</v>
      </c>
      <c r="I17" s="66" t="s">
        <v>95</v>
      </c>
      <c r="J17" s="66" t="s">
        <v>96</v>
      </c>
      <c r="K17" s="66" t="s">
        <v>97</v>
      </c>
      <c r="L17" s="67" t="s">
        <v>21</v>
      </c>
      <c r="M17" s="66" t="s">
        <v>44</v>
      </c>
      <c r="N17" s="36" t="s">
        <v>40</v>
      </c>
      <c r="O17" s="36">
        <v>0</v>
      </c>
      <c r="P17" s="30">
        <v>0</v>
      </c>
      <c r="Q17" s="31">
        <v>0</v>
      </c>
      <c r="R17" s="32">
        <v>0</v>
      </c>
      <c r="S17" s="33" t="e">
        <f t="shared" si="0"/>
        <v>#DIV/0!</v>
      </c>
      <c r="T17" s="51">
        <v>44926</v>
      </c>
      <c r="U17" s="17" t="s">
        <v>35</v>
      </c>
      <c r="V17" s="17">
        <v>1</v>
      </c>
      <c r="W17" s="17" t="s">
        <v>36</v>
      </c>
      <c r="X17" s="17" t="s">
        <v>71</v>
      </c>
      <c r="Y17" s="70" t="s">
        <v>66</v>
      </c>
      <c r="Z17" s="71" t="s">
        <v>37</v>
      </c>
      <c r="AA17" s="87" t="s">
        <v>111</v>
      </c>
    </row>
    <row r="18" spans="2:27" x14ac:dyDescent="0.25">
      <c r="C18"/>
      <c r="D18"/>
      <c r="E18"/>
      <c r="F18"/>
      <c r="I18"/>
      <c r="K18"/>
      <c r="N18"/>
      <c r="P18"/>
      <c r="R18"/>
      <c r="S18"/>
      <c r="T18"/>
      <c r="V18"/>
      <c r="W18"/>
    </row>
    <row r="19" spans="2:27" x14ac:dyDescent="0.25">
      <c r="C19"/>
      <c r="D19"/>
      <c r="E19"/>
      <c r="F19"/>
      <c r="I19"/>
      <c r="K19"/>
      <c r="N19"/>
      <c r="P19"/>
      <c r="R19"/>
      <c r="S19"/>
      <c r="T19"/>
      <c r="V19"/>
      <c r="W19"/>
    </row>
    <row r="20" spans="2:27" x14ac:dyDescent="0.25">
      <c r="C20"/>
      <c r="D20"/>
      <c r="E20"/>
      <c r="F20"/>
      <c r="I20"/>
      <c r="K20"/>
      <c r="N20"/>
      <c r="P20"/>
      <c r="R20"/>
      <c r="S20"/>
      <c r="T20"/>
      <c r="V20"/>
      <c r="W20"/>
    </row>
    <row r="21" spans="2:27" x14ac:dyDescent="0.25">
      <c r="C21"/>
      <c r="D21"/>
      <c r="E21"/>
      <c r="F21"/>
      <c r="I21"/>
      <c r="K21"/>
      <c r="N21"/>
      <c r="P21"/>
      <c r="R21"/>
      <c r="S21"/>
      <c r="T21"/>
      <c r="V21"/>
      <c r="W21"/>
    </row>
    <row r="22" spans="2:27" x14ac:dyDescent="0.25">
      <c r="C22"/>
      <c r="D22"/>
      <c r="E22"/>
      <c r="F22"/>
      <c r="I22"/>
      <c r="K22"/>
      <c r="N22"/>
      <c r="P22"/>
      <c r="R22"/>
      <c r="S22"/>
      <c r="T22"/>
      <c r="V22"/>
      <c r="W22"/>
    </row>
    <row r="23" spans="2:27" x14ac:dyDescent="0.25">
      <c r="C23"/>
      <c r="D23"/>
      <c r="E23"/>
      <c r="F23"/>
      <c r="I23"/>
      <c r="K23"/>
      <c r="N23"/>
      <c r="P23"/>
      <c r="R23"/>
      <c r="S23"/>
      <c r="T23"/>
      <c r="V23"/>
      <c r="W23"/>
    </row>
    <row r="24" spans="2:27" x14ac:dyDescent="0.25">
      <c r="C24"/>
      <c r="D24"/>
      <c r="E24"/>
      <c r="F24"/>
      <c r="I24"/>
      <c r="K24"/>
      <c r="N24"/>
      <c r="P24"/>
      <c r="R24"/>
      <c r="S24"/>
      <c r="T24"/>
      <c r="V24"/>
      <c r="W24"/>
    </row>
    <row r="25" spans="2:27" x14ac:dyDescent="0.25">
      <c r="C25"/>
      <c r="D25"/>
      <c r="E25"/>
      <c r="F25"/>
      <c r="I25"/>
      <c r="K25"/>
      <c r="N25"/>
      <c r="P25"/>
      <c r="R25"/>
      <c r="S25"/>
      <c r="T25"/>
      <c r="V25"/>
      <c r="W25"/>
    </row>
    <row r="26" spans="2:27" x14ac:dyDescent="0.25">
      <c r="C26"/>
      <c r="D26"/>
      <c r="E26"/>
      <c r="F26"/>
      <c r="I26"/>
      <c r="K26"/>
      <c r="N26"/>
      <c r="P26"/>
      <c r="R26"/>
      <c r="S26"/>
      <c r="T26"/>
      <c r="V26"/>
      <c r="W26"/>
    </row>
    <row r="27" spans="2:27" x14ac:dyDescent="0.25">
      <c r="C27"/>
      <c r="D27"/>
      <c r="E27"/>
      <c r="F27"/>
      <c r="I27"/>
      <c r="K27"/>
      <c r="N27"/>
      <c r="P27"/>
      <c r="R27"/>
      <c r="S27"/>
      <c r="T27"/>
      <c r="V27"/>
      <c r="W27"/>
    </row>
    <row r="28" spans="2:27" x14ac:dyDescent="0.25">
      <c r="C28"/>
      <c r="D28"/>
      <c r="E28"/>
      <c r="F28"/>
      <c r="I28"/>
      <c r="K28"/>
      <c r="N28"/>
      <c r="P28"/>
      <c r="R28"/>
      <c r="S28"/>
      <c r="T28"/>
      <c r="V28"/>
      <c r="W28"/>
    </row>
    <row r="29" spans="2:27" x14ac:dyDescent="0.25">
      <c r="C29"/>
      <c r="D29"/>
      <c r="E29"/>
      <c r="F29"/>
      <c r="I29"/>
      <c r="K29"/>
      <c r="N29"/>
      <c r="P29"/>
      <c r="R29"/>
      <c r="S29"/>
      <c r="T29"/>
      <c r="V29"/>
      <c r="W29"/>
    </row>
    <row r="30" spans="2:27" x14ac:dyDescent="0.25">
      <c r="C30"/>
      <c r="D30"/>
      <c r="E30"/>
      <c r="F30"/>
      <c r="I30"/>
      <c r="K30"/>
      <c r="N30"/>
      <c r="P30"/>
      <c r="R30"/>
      <c r="S30"/>
      <c r="T30"/>
      <c r="V30"/>
      <c r="W30"/>
    </row>
    <row r="31" spans="2:27" x14ac:dyDescent="0.25">
      <c r="C31"/>
      <c r="D31"/>
      <c r="E31"/>
      <c r="F31"/>
      <c r="I31"/>
      <c r="K31"/>
      <c r="N31"/>
      <c r="P31"/>
      <c r="R31"/>
      <c r="S31"/>
      <c r="T31"/>
      <c r="V31"/>
      <c r="W31"/>
    </row>
    <row r="32" spans="2:27" x14ac:dyDescent="0.25">
      <c r="C32"/>
      <c r="D32"/>
      <c r="E32"/>
      <c r="F32"/>
      <c r="I32"/>
      <c r="K32"/>
      <c r="N32"/>
      <c r="P32"/>
      <c r="R32"/>
      <c r="S32"/>
      <c r="T32"/>
      <c r="V32"/>
      <c r="W32"/>
    </row>
    <row r="33" spans="3:23" x14ac:dyDescent="0.25">
      <c r="C33"/>
      <c r="D33"/>
      <c r="E33"/>
      <c r="F33"/>
      <c r="I33"/>
      <c r="K33"/>
      <c r="N33"/>
      <c r="P33"/>
      <c r="R33"/>
      <c r="S33"/>
      <c r="T33"/>
      <c r="V33"/>
      <c r="W33"/>
    </row>
    <row r="34" spans="3:23" x14ac:dyDescent="0.25">
      <c r="C34"/>
      <c r="D34"/>
      <c r="E34"/>
      <c r="F34"/>
      <c r="I34"/>
      <c r="K34"/>
      <c r="N34"/>
      <c r="P34"/>
      <c r="R34"/>
      <c r="S34"/>
      <c r="T34"/>
      <c r="V34"/>
      <c r="W34"/>
    </row>
    <row r="35" spans="3:23" x14ac:dyDescent="0.25">
      <c r="C35"/>
      <c r="D35"/>
      <c r="E35"/>
      <c r="F35"/>
      <c r="I35"/>
      <c r="K35"/>
      <c r="N35"/>
      <c r="P35"/>
      <c r="R35"/>
      <c r="S35"/>
      <c r="T35"/>
      <c r="V35"/>
      <c r="W35"/>
    </row>
    <row r="36" spans="3:23" x14ac:dyDescent="0.25">
      <c r="C36"/>
      <c r="D36"/>
      <c r="E36"/>
      <c r="F36"/>
      <c r="I36"/>
      <c r="K36"/>
      <c r="N36"/>
      <c r="P36"/>
      <c r="R36"/>
      <c r="S36"/>
      <c r="T36"/>
      <c r="V36"/>
      <c r="W36"/>
    </row>
    <row r="37" spans="3:23" x14ac:dyDescent="0.25">
      <c r="C37"/>
      <c r="D37"/>
      <c r="E37"/>
      <c r="F37"/>
      <c r="I37"/>
      <c r="K37"/>
      <c r="N37"/>
      <c r="P37"/>
      <c r="R37"/>
      <c r="S37"/>
      <c r="T37"/>
      <c r="V37"/>
      <c r="W37"/>
    </row>
    <row r="38" spans="3:23" x14ac:dyDescent="0.25">
      <c r="C38"/>
      <c r="D38"/>
      <c r="E38"/>
      <c r="F38"/>
      <c r="I38"/>
      <c r="K38"/>
      <c r="N38"/>
      <c r="P38"/>
      <c r="R38"/>
      <c r="S38"/>
      <c r="T38"/>
      <c r="V38"/>
      <c r="W38"/>
    </row>
    <row r="39" spans="3:23" x14ac:dyDescent="0.25">
      <c r="C39"/>
      <c r="D39"/>
      <c r="E39"/>
      <c r="F39"/>
      <c r="I39"/>
      <c r="K39"/>
      <c r="N39"/>
      <c r="P39"/>
      <c r="R39"/>
      <c r="S39"/>
      <c r="T39"/>
      <c r="V39"/>
      <c r="W39"/>
    </row>
    <row r="40" spans="3:23" x14ac:dyDescent="0.25">
      <c r="C40"/>
      <c r="D40"/>
      <c r="E40"/>
      <c r="F40"/>
      <c r="I40"/>
      <c r="K40"/>
      <c r="N40"/>
      <c r="P40"/>
      <c r="R40"/>
      <c r="S40"/>
      <c r="T40"/>
      <c r="V40"/>
      <c r="W40"/>
    </row>
    <row r="41" spans="3:23" x14ac:dyDescent="0.25">
      <c r="C41"/>
      <c r="D41"/>
      <c r="E41"/>
      <c r="F41"/>
      <c r="I41"/>
      <c r="K41"/>
      <c r="N41"/>
      <c r="P41"/>
      <c r="R41"/>
      <c r="S41"/>
      <c r="T41"/>
      <c r="V41"/>
      <c r="W41"/>
    </row>
    <row r="42" spans="3:23" x14ac:dyDescent="0.25">
      <c r="C42"/>
      <c r="D42"/>
      <c r="E42"/>
      <c r="F42"/>
      <c r="I42"/>
      <c r="K42"/>
      <c r="N42"/>
      <c r="P42"/>
      <c r="R42"/>
      <c r="S42"/>
      <c r="T42"/>
      <c r="V42"/>
      <c r="W42"/>
    </row>
    <row r="43" spans="3:23" x14ac:dyDescent="0.25">
      <c r="C43"/>
      <c r="D43"/>
      <c r="E43"/>
      <c r="F43"/>
      <c r="I43"/>
      <c r="K43"/>
      <c r="N43"/>
      <c r="P43"/>
      <c r="R43"/>
      <c r="S43"/>
      <c r="T43"/>
      <c r="V43"/>
      <c r="W43"/>
    </row>
    <row r="44" spans="3:23" x14ac:dyDescent="0.25">
      <c r="C44"/>
      <c r="D44"/>
      <c r="E44"/>
      <c r="F44"/>
      <c r="I44"/>
      <c r="K44"/>
      <c r="N44"/>
      <c r="P44"/>
      <c r="R44"/>
      <c r="S44"/>
      <c r="T44"/>
      <c r="V44"/>
      <c r="W44"/>
    </row>
    <row r="45" spans="3:23" x14ac:dyDescent="0.25">
      <c r="C45"/>
      <c r="D45"/>
      <c r="E45"/>
      <c r="F45"/>
      <c r="I45"/>
      <c r="K45"/>
      <c r="N45"/>
      <c r="P45"/>
      <c r="R45"/>
      <c r="S45"/>
      <c r="T45"/>
      <c r="V45"/>
      <c r="W45"/>
    </row>
    <row r="46" spans="3:23" x14ac:dyDescent="0.25">
      <c r="C46"/>
      <c r="D46"/>
      <c r="E46"/>
      <c r="F46"/>
      <c r="I46"/>
      <c r="K46"/>
      <c r="N46"/>
      <c r="P46"/>
      <c r="R46"/>
      <c r="S46"/>
      <c r="T46"/>
      <c r="V46"/>
      <c r="W46"/>
    </row>
    <row r="47" spans="3:23" x14ac:dyDescent="0.25">
      <c r="C47"/>
      <c r="D47"/>
      <c r="E47"/>
      <c r="F47"/>
      <c r="I47"/>
      <c r="K47"/>
      <c r="N47"/>
      <c r="P47"/>
      <c r="R47"/>
      <c r="S47"/>
      <c r="T47"/>
      <c r="V47"/>
      <c r="W47"/>
    </row>
    <row r="48" spans="3:23" x14ac:dyDescent="0.25">
      <c r="C48"/>
      <c r="D48"/>
      <c r="E48"/>
      <c r="F48"/>
      <c r="I48"/>
      <c r="K48"/>
      <c r="N48"/>
      <c r="P48"/>
      <c r="R48"/>
      <c r="S48"/>
      <c r="T48"/>
      <c r="V48"/>
      <c r="W48"/>
    </row>
    <row r="49" spans="3:23" x14ac:dyDescent="0.25">
      <c r="C49"/>
      <c r="D49"/>
      <c r="E49"/>
      <c r="F49"/>
      <c r="I49"/>
      <c r="K49"/>
      <c r="N49"/>
      <c r="P49"/>
      <c r="R49"/>
      <c r="S49"/>
      <c r="T49"/>
      <c r="V49"/>
      <c r="W49"/>
    </row>
    <row r="50" spans="3:23" x14ac:dyDescent="0.25">
      <c r="C50"/>
      <c r="D50"/>
      <c r="E50"/>
      <c r="F50"/>
      <c r="I50"/>
      <c r="K50"/>
      <c r="N50"/>
      <c r="P50"/>
      <c r="R50"/>
      <c r="S50"/>
      <c r="T50"/>
      <c r="V50"/>
      <c r="W50"/>
    </row>
    <row r="51" spans="3:23" x14ac:dyDescent="0.25">
      <c r="C51"/>
      <c r="D51"/>
      <c r="E51"/>
      <c r="F51"/>
      <c r="I51"/>
      <c r="K51"/>
      <c r="N51"/>
      <c r="P51"/>
      <c r="R51"/>
      <c r="S51"/>
      <c r="T51"/>
      <c r="V51"/>
      <c r="W51"/>
    </row>
    <row r="52" spans="3:23" x14ac:dyDescent="0.25">
      <c r="C52"/>
      <c r="D52"/>
      <c r="E52"/>
      <c r="F52"/>
      <c r="I52"/>
      <c r="K52"/>
      <c r="N52"/>
      <c r="P52"/>
      <c r="R52"/>
      <c r="S52"/>
      <c r="T52"/>
      <c r="V52"/>
      <c r="W52"/>
    </row>
    <row r="53" spans="3:23" x14ac:dyDescent="0.25">
      <c r="C53"/>
      <c r="D53"/>
      <c r="E53"/>
      <c r="F53"/>
      <c r="I53"/>
      <c r="K53"/>
      <c r="N53"/>
      <c r="P53"/>
      <c r="R53"/>
      <c r="S53"/>
      <c r="T53"/>
      <c r="V53"/>
      <c r="W53"/>
    </row>
    <row r="54" spans="3:23" x14ac:dyDescent="0.25">
      <c r="C54"/>
      <c r="D54"/>
      <c r="E54"/>
      <c r="F54"/>
      <c r="I54"/>
      <c r="K54"/>
      <c r="N54"/>
      <c r="P54"/>
      <c r="R54"/>
      <c r="S54"/>
      <c r="T54"/>
      <c r="V54"/>
      <c r="W54"/>
    </row>
  </sheetData>
  <mergeCells count="10">
    <mergeCell ref="Z5:Z6"/>
    <mergeCell ref="AA5:AA6"/>
    <mergeCell ref="B1:Y2"/>
    <mergeCell ref="U5:V5"/>
    <mergeCell ref="W5:Y5"/>
    <mergeCell ref="B5:F5"/>
    <mergeCell ref="G5:I5"/>
    <mergeCell ref="J5:N5"/>
    <mergeCell ref="O5:T5"/>
    <mergeCell ref="B3:Y3"/>
  </mergeCells>
  <conditionalFormatting sqref="S7:S17">
    <cfRule type="cellIs" dxfId="2" priority="1" operator="between">
      <formula>0.5</formula>
      <formula>0.69</formula>
    </cfRule>
    <cfRule type="cellIs" dxfId="1" priority="2" operator="lessThan">
      <formula>0.5</formula>
    </cfRule>
    <cfRule type="cellIs" dxfId="0" priority="3" operator="greaterThan">
      <formula>0.7</formula>
    </cfRule>
  </conditionalFormatting>
  <pageMargins left="0.7" right="0.7" top="0.75" bottom="0.75" header="0.3" footer="0.3"/>
  <pageSetup paperSize="5" scale="3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SINDICATURA 1ER TRIMESTRE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INTEL2</cp:lastModifiedBy>
  <cp:lastPrinted>2022-04-05T17:20:14Z</cp:lastPrinted>
  <dcterms:created xsi:type="dcterms:W3CDTF">2022-04-05T14:50:45Z</dcterms:created>
  <dcterms:modified xsi:type="dcterms:W3CDTF">2022-04-20T18:01:01Z</dcterms:modified>
</cp:coreProperties>
</file>